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65" activeTab="0"/>
  </bookViews>
  <sheets>
    <sheet name="Income Stm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Sheet'!$A$1:$G$62</definedName>
    <definedName name="_xlnm.Print_Area" localSheetId="2">'Cashflow'!$A$1:$C$28</definedName>
    <definedName name="_xlnm.Print_Area" localSheetId="3">'Equity'!$A$1:$J$28</definedName>
    <definedName name="_xlnm.Print_Area" localSheetId="0">'Income Stmt'!$A$1:$H$34</definedName>
  </definedNames>
  <calcPr fullCalcOnLoad="1"/>
</workbook>
</file>

<file path=xl/sharedStrings.xml><?xml version="1.0" encoding="utf-8"?>
<sst xmlns="http://schemas.openxmlformats.org/spreadsheetml/2006/main" count="157" uniqueCount="111">
  <si>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</si>
  <si>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</si>
  <si>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</si>
  <si>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</si>
  <si>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</si>
  <si>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</si>
  <si>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</si>
  <si>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</si>
  <si>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</si>
  <si>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</si>
  <si>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</si>
  <si>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</si>
  <si>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</si>
  <si>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</si>
  <si>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</si>
  <si>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</si>
  <si>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</si>
  <si>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</si>
  <si>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</si>
  <si>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</si>
  <si>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</si>
  <si>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</si>
  <si>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</si>
  <si>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</si>
  <si>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</si>
  <si>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</si>
  <si>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</si>
  <si>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</si>
  <si>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</si>
  <si>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</si>
  <si>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</si>
  <si>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</si>
  <si>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</si>
  <si>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</si>
  <si>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</si>
  <si>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</si>
  <si>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</si>
  <si>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</si>
  <si>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</si>
  <si>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</si>
  <si>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</si>
  <si>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</si>
  <si>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</si>
  <si>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</si>
  <si>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</si>
  <si>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</si>
  <si>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</si>
  <si>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</si>
  <si>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</si>
  <si>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>31-03-2002</t>
  </si>
  <si>
    <t xml:space="preserve">Condensed Consolidated Income Statements </t>
  </si>
  <si>
    <t>Current</t>
  </si>
  <si>
    <t>Comparative</t>
  </si>
  <si>
    <t>qtr ended</t>
  </si>
  <si>
    <t>(RM'000)</t>
  </si>
  <si>
    <t>Revenue</t>
  </si>
  <si>
    <t>Taxation</t>
  </si>
  <si>
    <t>Net Profit for the period</t>
  </si>
  <si>
    <t>EPS - Basic (sen)</t>
  </si>
  <si>
    <t xml:space="preserve">        - Diluted (sen)</t>
  </si>
  <si>
    <t>(The Condensed Consolidated Income Statements should be read in conjunction with the</t>
  </si>
  <si>
    <t>Condensed Consolidated Cash Flow Statement</t>
  </si>
  <si>
    <t>ended</t>
  </si>
  <si>
    <t>(The Condensed Consolidated Cash Flow Statement should be read in conjunction</t>
  </si>
  <si>
    <t>Condensed Consolidated Statement of Changes in Equity</t>
  </si>
  <si>
    <t>Retained</t>
  </si>
  <si>
    <t>Profits</t>
  </si>
  <si>
    <t>Total</t>
  </si>
  <si>
    <t>Balance at</t>
  </si>
  <si>
    <t>beginning of</t>
  </si>
  <si>
    <t>year</t>
  </si>
  <si>
    <t>Net profit for the period</t>
  </si>
  <si>
    <t>Balance at end</t>
  </si>
  <si>
    <t>of period</t>
  </si>
  <si>
    <t xml:space="preserve">Profit before taxation </t>
  </si>
  <si>
    <t>Profit after taxation</t>
  </si>
  <si>
    <t xml:space="preserve"> Annual Financial Report for the year ended 31 March 2002)</t>
  </si>
  <si>
    <t>Condensed Consolidated Balance Sheets</t>
  </si>
  <si>
    <t xml:space="preserve"> with the Annual Financial Report for the year ended 31 March 2002)</t>
  </si>
  <si>
    <t>Operating profits</t>
  </si>
  <si>
    <t>Interest expenses</t>
  </si>
  <si>
    <t>Interest income</t>
  </si>
  <si>
    <t xml:space="preserve">Share of profit of associates </t>
  </si>
  <si>
    <t xml:space="preserve">Less: Minority interest </t>
  </si>
  <si>
    <t xml:space="preserve">Share </t>
  </si>
  <si>
    <t xml:space="preserve">Premium </t>
  </si>
  <si>
    <t xml:space="preserve"> this is the first time a condensed consolidated cash flow statement is presented.</t>
  </si>
  <si>
    <t>There are no comparative figures for the same period of the preceding year since</t>
  </si>
  <si>
    <t xml:space="preserve">(The Condensed Consolidated Balance Sheets should be read in conjunction with the Annual </t>
  </si>
  <si>
    <t xml:space="preserve">  Financial Report for the year ended 31 March 2002)</t>
  </si>
  <si>
    <t>Cash and cash equivalents at beginning of year</t>
  </si>
  <si>
    <t>Cash and cash equivalents at end of period</t>
  </si>
  <si>
    <t>Net increase in cash and cash equivalents</t>
  </si>
  <si>
    <t>Net cash outflows from operating activities</t>
  </si>
  <si>
    <t>Net cash outflows from investing activities</t>
  </si>
  <si>
    <t>Net cash inflows from financing activities</t>
  </si>
  <si>
    <t xml:space="preserve">Ordinary shares issued under Employee Share Option Scheme </t>
  </si>
  <si>
    <t xml:space="preserve">(The Condensed Consolidated Statement of Changes in Equity should be read in </t>
  </si>
  <si>
    <t>conjunction with the Annual Financial Report for the year ended 31 March 2002)</t>
  </si>
  <si>
    <t xml:space="preserve">For the period ended 31 December 2002 </t>
  </si>
  <si>
    <t>31 Dec</t>
  </si>
  <si>
    <t>9 months</t>
  </si>
  <si>
    <t>As at 31 December 2002</t>
  </si>
  <si>
    <t>31-12-2002</t>
  </si>
  <si>
    <t>For the period ended 31 December 2002</t>
  </si>
  <si>
    <t>9 months quarter</t>
  </si>
  <si>
    <t>ended 31 December 2002</t>
  </si>
  <si>
    <t>PCCS GROUP BERHAD (COMPANY NO. 280929-K)</t>
  </si>
  <si>
    <t>31 Dec 2002</t>
  </si>
  <si>
    <t>31 Dec 2001</t>
  </si>
  <si>
    <t>Cumulative to date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</si>
</sst>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182" fontId="5" fillId="0" borderId="0" xfId="0" applyFont="1" applyBorder="1" applyAlignment="1">
      <alignment horizontal="right"/>
    </xf>
    <xf numFmtId="37" fontId="0" fillId="0" borderId="2" xfId="0" applyNumberFormat="1" applyBorder="1" applyAlignment="1">
      <alignment/>
    </xf>
    <xf numFmtId="182" fontId="5" fillId="0" borderId="2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0" fillId="0" borderId="3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4" xfId="0" applyNumberFormat="1" applyFill="1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181" fontId="0" fillId="0" borderId="0" xfId="15" applyNumberFormat="1" applyAlignment="1">
      <alignment horizontal="center"/>
    </xf>
    <xf numFmtId="9" fontId="0" fillId="0" borderId="0" xfId="1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 quotePrefix="1">
      <alignment horizontal="right"/>
    </xf>
    <xf numFmtId="14" fontId="0" fillId="0" borderId="0" xfId="0" applyNumberFormat="1" applyAlignment="1" quotePrefix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57421875" style="0" customWidth="1"/>
    <col min="2" max="2" width="12.140625" style="0" customWidth="1"/>
    <col min="3" max="3" width="2.421875" style="0" customWidth="1"/>
    <col min="4" max="4" width="12.421875" style="0" customWidth="1"/>
    <col min="5" max="5" width="2.421875" style="0" customWidth="1"/>
    <col min="6" max="6" width="12.140625" style="0" customWidth="1"/>
    <col min="7" max="7" width="2.00390625" style="0" customWidth="1"/>
    <col min="8" max="8" width="17.8515625" style="0" customWidth="1"/>
  </cols>
  <sheetData>
    <row r="1" ht="12.75">
      <c r="A1" s="6" t="s">
        <v>107</v>
      </c>
    </row>
    <row r="3" ht="12.75">
      <c r="A3" s="7" t="s">
        <v>50</v>
      </c>
    </row>
    <row r="4" ht="12.75">
      <c r="A4" s="7" t="s">
        <v>99</v>
      </c>
    </row>
    <row r="6" spans="2:8" ht="12.75">
      <c r="B6" s="8"/>
      <c r="C6" s="9"/>
      <c r="D6" s="8"/>
      <c r="E6" s="8"/>
      <c r="F6" s="8"/>
      <c r="G6" s="8"/>
      <c r="H6" s="8"/>
    </row>
    <row r="7" spans="2:8" ht="12.75">
      <c r="B7" s="10" t="s">
        <v>51</v>
      </c>
      <c r="C7" s="11"/>
      <c r="D7" s="10" t="s">
        <v>52</v>
      </c>
      <c r="E7" s="10"/>
      <c r="F7" s="12" t="s">
        <v>101</v>
      </c>
      <c r="G7" s="12"/>
      <c r="H7" s="12" t="s">
        <v>101</v>
      </c>
    </row>
    <row r="8" spans="2:8" ht="12.75">
      <c r="B8" s="10" t="s">
        <v>53</v>
      </c>
      <c r="C8" s="11"/>
      <c r="D8" s="10" t="s">
        <v>53</v>
      </c>
      <c r="E8" s="10"/>
      <c r="F8" s="10" t="s">
        <v>110</v>
      </c>
      <c r="G8" s="10"/>
      <c r="H8" s="10" t="s">
        <v>110</v>
      </c>
    </row>
    <row r="9" spans="2:8" ht="12.75">
      <c r="B9" s="12" t="s">
        <v>108</v>
      </c>
      <c r="C9" s="13"/>
      <c r="D9" s="12" t="s">
        <v>109</v>
      </c>
      <c r="E9" s="12"/>
      <c r="F9" s="12" t="s">
        <v>108</v>
      </c>
      <c r="G9" s="10"/>
      <c r="H9" s="60" t="s">
        <v>109</v>
      </c>
    </row>
    <row r="10" spans="2:8" ht="12.75">
      <c r="B10" s="10" t="s">
        <v>54</v>
      </c>
      <c r="C10" s="11"/>
      <c r="D10" s="10" t="s">
        <v>54</v>
      </c>
      <c r="E10" s="10"/>
      <c r="F10" s="10" t="s">
        <v>54</v>
      </c>
      <c r="G10" s="10"/>
      <c r="H10" s="10" t="s">
        <v>54</v>
      </c>
    </row>
    <row r="11" spans="2:8" ht="12.75">
      <c r="B11" s="30"/>
      <c r="C11" s="31"/>
      <c r="D11" s="30"/>
      <c r="E11" s="30"/>
      <c r="F11" s="30"/>
      <c r="G11" s="30"/>
      <c r="H11" s="30"/>
    </row>
    <row r="12" spans="1:8" ht="12.75">
      <c r="A12" s="6" t="s">
        <v>55</v>
      </c>
      <c r="B12" s="28">
        <v>69522</v>
      </c>
      <c r="C12" s="32"/>
      <c r="D12" s="28">
        <v>50414</v>
      </c>
      <c r="E12" s="32"/>
      <c r="F12" s="28">
        <v>207864</v>
      </c>
      <c r="G12" s="32"/>
      <c r="H12" s="28">
        <v>183520</v>
      </c>
    </row>
    <row r="13" spans="1:8" ht="12.75">
      <c r="A13" s="6"/>
      <c r="B13" s="28"/>
      <c r="C13" s="32"/>
      <c r="D13" s="28"/>
      <c r="E13" s="32"/>
      <c r="F13" s="28"/>
      <c r="G13" s="32"/>
      <c r="H13" s="28"/>
    </row>
    <row r="14" spans="1:8" ht="12.75">
      <c r="A14" s="6" t="s">
        <v>79</v>
      </c>
      <c r="B14" s="33">
        <v>2796</v>
      </c>
      <c r="C14" s="32"/>
      <c r="D14" s="33">
        <v>502</v>
      </c>
      <c r="E14" s="32"/>
      <c r="F14" s="33">
        <v>12773</v>
      </c>
      <c r="G14" s="32"/>
      <c r="H14" s="33">
        <v>13892</v>
      </c>
    </row>
    <row r="15" spans="2:8" ht="12.75">
      <c r="B15" s="28"/>
      <c r="C15" s="32"/>
      <c r="D15" s="28"/>
      <c r="E15" s="32"/>
      <c r="F15" s="28"/>
      <c r="G15" s="32"/>
      <c r="H15" s="28"/>
    </row>
    <row r="16" spans="1:8" ht="12.75">
      <c r="A16" t="s">
        <v>80</v>
      </c>
      <c r="B16" s="28">
        <v>362</v>
      </c>
      <c r="C16" s="32"/>
      <c r="D16" s="28">
        <v>425</v>
      </c>
      <c r="E16" s="32"/>
      <c r="F16" s="28">
        <v>1268</v>
      </c>
      <c r="G16" s="32"/>
      <c r="H16" s="28">
        <v>1812</v>
      </c>
    </row>
    <row r="17" spans="1:10" ht="12.75">
      <c r="A17" t="s">
        <v>81</v>
      </c>
      <c r="B17" s="28">
        <v>122</v>
      </c>
      <c r="C17" s="32"/>
      <c r="D17" s="28">
        <v>136</v>
      </c>
      <c r="E17" s="32"/>
      <c r="F17" s="28">
        <v>393</v>
      </c>
      <c r="G17" s="32"/>
      <c r="H17" s="28">
        <v>445</v>
      </c>
      <c r="J17" s="15"/>
    </row>
    <row r="18" spans="1:8" ht="12.75">
      <c r="A18" t="s">
        <v>82</v>
      </c>
      <c r="B18" s="28">
        <v>3312</v>
      </c>
      <c r="C18" s="32"/>
      <c r="D18" s="28">
        <v>2045</v>
      </c>
      <c r="E18" s="32"/>
      <c r="F18" s="28">
        <v>4927</v>
      </c>
      <c r="G18" s="32"/>
      <c r="H18" s="28">
        <v>4160</v>
      </c>
    </row>
    <row r="19" spans="2:8" ht="12.75">
      <c r="B19" s="28"/>
      <c r="C19" s="32"/>
      <c r="D19" s="28"/>
      <c r="E19" s="32"/>
      <c r="F19" s="28"/>
      <c r="G19" s="32"/>
      <c r="H19" s="28"/>
    </row>
    <row r="20" spans="1:8" ht="12.75">
      <c r="A20" s="6" t="s">
        <v>74</v>
      </c>
      <c r="B20" s="28">
        <v>6108</v>
      </c>
      <c r="C20" s="32"/>
      <c r="D20" s="28">
        <v>2547</v>
      </c>
      <c r="E20" s="32"/>
      <c r="F20" s="28">
        <v>17700</v>
      </c>
      <c r="G20" s="32"/>
      <c r="H20" s="28">
        <v>21591</v>
      </c>
    </row>
    <row r="21" spans="1:8" ht="12.75">
      <c r="A21" t="s">
        <v>56</v>
      </c>
      <c r="B21" s="28">
        <v>740</v>
      </c>
      <c r="C21" s="32"/>
      <c r="D21" s="28">
        <v>455</v>
      </c>
      <c r="E21" s="32"/>
      <c r="F21" s="28">
        <v>2181</v>
      </c>
      <c r="G21" s="32"/>
      <c r="H21" s="28">
        <v>2668</v>
      </c>
    </row>
    <row r="22" spans="2:8" ht="12.75">
      <c r="B22" s="28"/>
      <c r="C22" s="32"/>
      <c r="D22" s="28"/>
      <c r="E22" s="32"/>
      <c r="F22" s="28"/>
      <c r="G22" s="32"/>
      <c r="H22" s="28"/>
    </row>
    <row r="23" spans="1:8" ht="12.75">
      <c r="A23" s="6" t="s">
        <v>75</v>
      </c>
      <c r="B23" s="34">
        <f>B20-B21</f>
        <v>5368</v>
      </c>
      <c r="C23" s="32"/>
      <c r="D23" s="34">
        <f>D20-D21</f>
        <v>2092</v>
      </c>
      <c r="E23" s="32"/>
      <c r="F23" s="34">
        <f>F20-F21</f>
        <v>15519</v>
      </c>
      <c r="G23" s="32"/>
      <c r="H23" s="34">
        <f>H20-H21</f>
        <v>18923</v>
      </c>
    </row>
    <row r="24" spans="2:8" ht="12.75">
      <c r="B24" s="32"/>
      <c r="C24" s="32"/>
      <c r="D24" s="32"/>
      <c r="E24" s="32"/>
      <c r="F24" s="32"/>
      <c r="G24" s="32"/>
      <c r="H24" s="32"/>
    </row>
    <row r="25" spans="1:8" ht="12.75">
      <c r="A25" t="s">
        <v>83</v>
      </c>
      <c r="B25" s="33">
        <v>-9</v>
      </c>
      <c r="C25" s="32"/>
      <c r="D25" s="33">
        <v>45</v>
      </c>
      <c r="E25" s="32"/>
      <c r="F25" s="33">
        <v>520</v>
      </c>
      <c r="G25" s="32"/>
      <c r="H25" s="33">
        <v>2146</v>
      </c>
    </row>
    <row r="26" spans="2:8" ht="12.75">
      <c r="B26" s="28"/>
      <c r="C26" s="32"/>
      <c r="D26" s="28"/>
      <c r="E26" s="32"/>
      <c r="F26" s="28"/>
      <c r="G26" s="32"/>
      <c r="H26" s="28"/>
    </row>
    <row r="27" spans="1:8" ht="12.75">
      <c r="A27" s="6" t="s">
        <v>57</v>
      </c>
      <c r="B27" s="33">
        <f>B23-B25</f>
        <v>5377</v>
      </c>
      <c r="C27" s="32"/>
      <c r="D27" s="33">
        <f>D23-D25</f>
        <v>2047</v>
      </c>
      <c r="E27" s="32"/>
      <c r="F27" s="33">
        <f>F23-F25</f>
        <v>14999</v>
      </c>
      <c r="G27" s="32"/>
      <c r="H27" s="33">
        <f>H23-H25</f>
        <v>16777</v>
      </c>
    </row>
    <row r="28" spans="2:8" ht="12.75">
      <c r="B28" s="28"/>
      <c r="C28" s="32"/>
      <c r="D28" s="28"/>
      <c r="E28" s="32"/>
      <c r="F28" s="28"/>
      <c r="G28" s="32"/>
      <c r="H28" s="28"/>
    </row>
    <row r="29" spans="1:8" ht="13.5" thickBot="1">
      <c r="A29" t="s">
        <v>58</v>
      </c>
      <c r="B29" s="35">
        <v>8.96</v>
      </c>
      <c r="C29" s="36"/>
      <c r="D29" s="35">
        <v>3.41</v>
      </c>
      <c r="E29" s="36"/>
      <c r="F29" s="35">
        <v>25</v>
      </c>
      <c r="G29" s="36"/>
      <c r="H29" s="35">
        <v>27.96</v>
      </c>
    </row>
    <row r="30" spans="1:8" ht="14.25" thickBot="1" thickTop="1">
      <c r="A30" t="s">
        <v>59</v>
      </c>
      <c r="B30" s="35">
        <v>8.93</v>
      </c>
      <c r="C30" s="36"/>
      <c r="D30" s="35">
        <v>3.41</v>
      </c>
      <c r="E30" s="36"/>
      <c r="F30" s="35">
        <v>24.9</v>
      </c>
      <c r="G30" s="36"/>
      <c r="H30" s="35">
        <v>27.96</v>
      </c>
    </row>
    <row r="31" spans="2:8" ht="13.5" thickTop="1">
      <c r="B31" s="28"/>
      <c r="C31" s="32"/>
      <c r="D31" s="28"/>
      <c r="E31" s="32"/>
      <c r="F31" s="28"/>
      <c r="G31" s="32"/>
      <c r="H31" s="28"/>
    </row>
    <row r="32" spans="3:7" ht="12.75">
      <c r="C32" s="14"/>
      <c r="E32" s="14"/>
      <c r="G32" s="14"/>
    </row>
    <row r="33" spans="1:7" ht="12.75">
      <c r="A33" s="21" t="s">
        <v>60</v>
      </c>
      <c r="C33" s="14"/>
      <c r="E33" s="14"/>
      <c r="G33" s="14"/>
    </row>
    <row r="34" spans="1:7" ht="12.75">
      <c r="A34" s="6" t="s">
        <v>76</v>
      </c>
      <c r="E34" s="14"/>
      <c r="G34" s="14"/>
    </row>
    <row r="35" spans="5:7" ht="12.75">
      <c r="E35" s="14"/>
      <c r="G35" s="14"/>
    </row>
    <row r="36" spans="5:7" ht="12.75">
      <c r="E36" s="14"/>
      <c r="G36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E1" sqref="E1"/>
    </sheetView>
  </sheetViews>
  <sheetFormatPr defaultColWidth="9.140625" defaultRowHeight="12.75"/>
  <cols>
    <col min="1" max="1" width="5.8515625" style="2" customWidth="1"/>
    <col min="2" max="2" width="3.140625" style="0" customWidth="1"/>
    <col min="4" max="4" width="27.421875" style="0" customWidth="1"/>
    <col min="5" max="5" width="13.421875" style="3" customWidth="1"/>
    <col min="6" max="6" width="3.7109375" style="4" customWidth="1"/>
    <col min="7" max="7" width="14.140625" style="3" customWidth="1"/>
  </cols>
  <sheetData>
    <row r="1" ht="12.75">
      <c r="A1" s="1" t="s">
        <v>107</v>
      </c>
    </row>
    <row r="2" ht="12.75">
      <c r="A2" s="1"/>
    </row>
    <row r="3" spans="1:2" ht="12.75">
      <c r="A3" s="7" t="s">
        <v>77</v>
      </c>
      <c r="B3" s="7"/>
    </row>
    <row r="4" spans="1:2" ht="12.75">
      <c r="A4" s="7" t="s">
        <v>102</v>
      </c>
      <c r="B4" s="7"/>
    </row>
    <row r="5" spans="5:7" ht="12.75">
      <c r="E5" s="5" t="s">
        <v>0</v>
      </c>
      <c r="F5" s="49"/>
      <c r="G5" s="5" t="s">
        <v>0</v>
      </c>
    </row>
    <row r="6" spans="5:7" ht="12.75">
      <c r="E6" s="5" t="s">
        <v>1</v>
      </c>
      <c r="F6" s="49"/>
      <c r="G6" s="5" t="s">
        <v>2</v>
      </c>
    </row>
    <row r="7" spans="5:7" ht="12.75">
      <c r="E7" s="5" t="s">
        <v>3</v>
      </c>
      <c r="F7" s="49"/>
      <c r="G7" s="5" t="s">
        <v>4</v>
      </c>
    </row>
    <row r="8" spans="5:7" ht="12.75">
      <c r="E8" s="5" t="s">
        <v>5</v>
      </c>
      <c r="F8" s="49"/>
      <c r="G8" s="5" t="s">
        <v>6</v>
      </c>
    </row>
    <row r="9" spans="5:7" ht="12.75">
      <c r="E9" s="5" t="s">
        <v>15</v>
      </c>
      <c r="F9" s="49"/>
      <c r="G9" s="5" t="s">
        <v>16</v>
      </c>
    </row>
    <row r="10" spans="5:7" ht="12.75">
      <c r="E10" s="50" t="s">
        <v>103</v>
      </c>
      <c r="F10" s="49"/>
      <c r="G10" s="51" t="s">
        <v>49</v>
      </c>
    </row>
    <row r="11" spans="5:7" ht="12.75">
      <c r="E11" s="5" t="s">
        <v>7</v>
      </c>
      <c r="F11" s="49"/>
      <c r="G11" s="5" t="s">
        <v>7</v>
      </c>
    </row>
    <row r="12" spans="1:7" ht="12.75">
      <c r="A12" s="2">
        <v>1</v>
      </c>
      <c r="B12" t="s">
        <v>17</v>
      </c>
      <c r="E12" s="3">
        <v>73599</v>
      </c>
      <c r="G12" s="3">
        <v>75211</v>
      </c>
    </row>
    <row r="13" spans="1:7" ht="12.75">
      <c r="A13" s="2">
        <v>2</v>
      </c>
      <c r="B13" t="s">
        <v>18</v>
      </c>
      <c r="E13" s="3">
        <v>0</v>
      </c>
      <c r="G13" s="3">
        <v>0</v>
      </c>
    </row>
    <row r="14" spans="1:7" ht="12.75">
      <c r="A14" s="2">
        <v>3</v>
      </c>
      <c r="B14" t="s">
        <v>19</v>
      </c>
      <c r="E14" s="3">
        <v>27309</v>
      </c>
      <c r="G14" s="3">
        <v>23339</v>
      </c>
    </row>
    <row r="15" spans="1:7" ht="12.75">
      <c r="A15" s="2">
        <v>4</v>
      </c>
      <c r="B15" t="s">
        <v>23</v>
      </c>
      <c r="E15" s="3">
        <v>0</v>
      </c>
      <c r="G15" s="3">
        <v>0</v>
      </c>
    </row>
    <row r="16" spans="1:7" ht="12.75">
      <c r="A16" s="2">
        <v>5</v>
      </c>
      <c r="B16" t="s">
        <v>20</v>
      </c>
      <c r="E16" s="5" t="s">
        <v>14</v>
      </c>
      <c r="G16" s="3" t="s">
        <v>48</v>
      </c>
    </row>
    <row r="17" spans="1:7" ht="12.75">
      <c r="A17" s="2">
        <v>6</v>
      </c>
      <c r="B17" t="s">
        <v>22</v>
      </c>
      <c r="E17" s="3">
        <v>0</v>
      </c>
      <c r="G17" s="5" t="s">
        <v>14</v>
      </c>
    </row>
    <row r="18" spans="1:7" ht="12.75">
      <c r="A18" s="2">
        <v>7</v>
      </c>
      <c r="B18" t="s">
        <v>21</v>
      </c>
      <c r="E18" s="3">
        <v>0</v>
      </c>
      <c r="G18" s="3">
        <v>0</v>
      </c>
    </row>
    <row r="19" spans="5:7" ht="12.75">
      <c r="E19" s="41">
        <f>SUM(E12:E18)</f>
        <v>100908</v>
      </c>
      <c r="G19" s="41">
        <f>SUM(G12:G18)</f>
        <v>98550</v>
      </c>
    </row>
    <row r="20" spans="1:2" ht="12.75">
      <c r="A20" s="2">
        <v>8</v>
      </c>
      <c r="B20" t="s">
        <v>8</v>
      </c>
    </row>
    <row r="21" spans="1:7" s="30" customFormat="1" ht="12.75">
      <c r="A21" s="37"/>
      <c r="B21" s="38" t="s">
        <v>14</v>
      </c>
      <c r="C21" s="39" t="s">
        <v>24</v>
      </c>
      <c r="E21" s="42">
        <v>16789</v>
      </c>
      <c r="F21" s="43"/>
      <c r="G21" s="42">
        <v>17981</v>
      </c>
    </row>
    <row r="22" spans="1:7" s="30" customFormat="1" ht="12.75">
      <c r="A22" s="37"/>
      <c r="B22" s="38" t="s">
        <v>14</v>
      </c>
      <c r="C22" s="39" t="s">
        <v>25</v>
      </c>
      <c r="E22" s="42">
        <v>42754</v>
      </c>
      <c r="F22" s="43"/>
      <c r="G22" s="42">
        <v>27991</v>
      </c>
    </row>
    <row r="23" spans="1:7" s="30" customFormat="1" ht="12.75">
      <c r="A23" s="37"/>
      <c r="B23" s="38" t="s">
        <v>14</v>
      </c>
      <c r="C23" s="39" t="s">
        <v>26</v>
      </c>
      <c r="E23" s="42">
        <v>0</v>
      </c>
      <c r="F23" s="43"/>
      <c r="G23" s="59" t="s">
        <v>14</v>
      </c>
    </row>
    <row r="24" spans="1:7" s="30" customFormat="1" ht="12.75">
      <c r="A24" s="37"/>
      <c r="B24" s="38" t="s">
        <v>14</v>
      </c>
      <c r="C24" s="39" t="s">
        <v>9</v>
      </c>
      <c r="E24" s="42">
        <v>13694</v>
      </c>
      <c r="F24" s="43"/>
      <c r="G24" s="42">
        <v>14229</v>
      </c>
    </row>
    <row r="25" spans="1:7" s="30" customFormat="1" ht="12.75">
      <c r="A25" s="37"/>
      <c r="B25" s="38" t="s">
        <v>14</v>
      </c>
      <c r="C25" s="39" t="s">
        <v>42</v>
      </c>
      <c r="E25" s="42">
        <v>7573</v>
      </c>
      <c r="F25" s="43"/>
      <c r="G25" s="42">
        <v>6380</v>
      </c>
    </row>
    <row r="26" spans="1:7" s="30" customFormat="1" ht="12.75">
      <c r="A26" s="37"/>
      <c r="E26" s="44">
        <f>SUM(E21:E25)</f>
        <v>80810</v>
      </c>
      <c r="F26" s="43"/>
      <c r="G26" s="44">
        <f>SUM(G21:G25)</f>
        <v>66581</v>
      </c>
    </row>
    <row r="27" spans="1:7" s="30" customFormat="1" ht="12.75">
      <c r="A27" s="37"/>
      <c r="E27" s="42"/>
      <c r="F27" s="43"/>
      <c r="G27" s="42"/>
    </row>
    <row r="28" spans="1:7" s="30" customFormat="1" ht="12.75">
      <c r="A28" s="37">
        <v>9</v>
      </c>
      <c r="B28" s="30" t="s">
        <v>10</v>
      </c>
      <c r="E28" s="42"/>
      <c r="F28" s="43"/>
      <c r="G28" s="42"/>
    </row>
    <row r="29" spans="1:7" s="30" customFormat="1" ht="12.75">
      <c r="A29" s="37"/>
      <c r="B29" s="38" t="s">
        <v>14</v>
      </c>
      <c r="C29" s="39" t="s">
        <v>47</v>
      </c>
      <c r="E29" s="42">
        <v>15890</v>
      </c>
      <c r="F29" s="43"/>
      <c r="G29" s="42">
        <v>12089</v>
      </c>
    </row>
    <row r="30" spans="1:7" s="30" customFormat="1" ht="12.75">
      <c r="A30" s="37"/>
      <c r="B30" s="38" t="s">
        <v>14</v>
      </c>
      <c r="C30" s="39" t="s">
        <v>46</v>
      </c>
      <c r="E30" s="42">
        <v>11726</v>
      </c>
      <c r="F30" s="43"/>
      <c r="G30" s="42">
        <v>7946</v>
      </c>
    </row>
    <row r="31" spans="1:7" s="30" customFormat="1" ht="12.75">
      <c r="A31" s="37"/>
      <c r="B31" s="38" t="s">
        <v>14</v>
      </c>
      <c r="C31" s="39" t="s">
        <v>27</v>
      </c>
      <c r="E31" s="42">
        <v>30245</v>
      </c>
      <c r="F31" s="43"/>
      <c r="G31" s="42">
        <v>26075</v>
      </c>
    </row>
    <row r="32" spans="1:7" s="30" customFormat="1" ht="12.75">
      <c r="A32" s="37"/>
      <c r="B32" s="38" t="s">
        <v>14</v>
      </c>
      <c r="C32" s="39" t="s">
        <v>28</v>
      </c>
      <c r="E32" s="59" t="s">
        <v>14</v>
      </c>
      <c r="F32" s="43"/>
      <c r="G32" s="42">
        <v>159</v>
      </c>
    </row>
    <row r="33" spans="1:7" s="30" customFormat="1" ht="12.75">
      <c r="A33" s="37"/>
      <c r="B33" s="38" t="s">
        <v>14</v>
      </c>
      <c r="C33" s="39" t="s">
        <v>29</v>
      </c>
      <c r="E33" s="42">
        <v>46</v>
      </c>
      <c r="F33" s="43"/>
      <c r="G33" s="42">
        <v>3000</v>
      </c>
    </row>
    <row r="34" spans="1:7" s="30" customFormat="1" ht="12.75">
      <c r="A34" s="37"/>
      <c r="B34" s="38" t="s">
        <v>14</v>
      </c>
      <c r="C34" s="39" t="s">
        <v>40</v>
      </c>
      <c r="E34" s="42">
        <v>404</v>
      </c>
      <c r="F34" s="43"/>
      <c r="G34" s="42">
        <v>413</v>
      </c>
    </row>
    <row r="35" spans="1:7" s="30" customFormat="1" ht="12.75">
      <c r="A35" s="37"/>
      <c r="B35" s="38" t="s">
        <v>14</v>
      </c>
      <c r="C35" s="39" t="s">
        <v>43</v>
      </c>
      <c r="E35" s="42">
        <v>2748</v>
      </c>
      <c r="F35" s="43"/>
      <c r="G35" s="42">
        <v>2625</v>
      </c>
    </row>
    <row r="36" spans="1:7" s="30" customFormat="1" ht="12.75">
      <c r="A36" s="37"/>
      <c r="C36" s="39"/>
      <c r="E36" s="44">
        <f>SUM(E29:E35)</f>
        <v>61059</v>
      </c>
      <c r="F36" s="43"/>
      <c r="G36" s="44">
        <f>SUM(G29:G35)</f>
        <v>52307</v>
      </c>
    </row>
    <row r="37" spans="1:7" s="30" customFormat="1" ht="12.75">
      <c r="A37" s="37">
        <v>10</v>
      </c>
      <c r="B37" s="30" t="s">
        <v>30</v>
      </c>
      <c r="E37" s="42">
        <f>E26-E36</f>
        <v>19751</v>
      </c>
      <c r="F37" s="43"/>
      <c r="G37" s="42">
        <f>G26-G36</f>
        <v>14274</v>
      </c>
    </row>
    <row r="38" spans="1:7" s="30" customFormat="1" ht="13.5" thickBot="1">
      <c r="A38" s="37"/>
      <c r="E38" s="45">
        <f>+E19+E26-E36</f>
        <v>120659</v>
      </c>
      <c r="F38" s="43"/>
      <c r="G38" s="45">
        <f>+G19+G26-G36</f>
        <v>112824</v>
      </c>
    </row>
    <row r="39" spans="1:7" s="30" customFormat="1" ht="13.5" thickTop="1">
      <c r="A39" s="37"/>
      <c r="E39" s="42"/>
      <c r="F39" s="43"/>
      <c r="G39" s="42"/>
    </row>
    <row r="40" spans="1:7" s="30" customFormat="1" ht="12.75">
      <c r="A40" s="37"/>
      <c r="E40" s="42"/>
      <c r="F40" s="43"/>
      <c r="G40" s="42"/>
    </row>
    <row r="41" spans="1:7" s="30" customFormat="1" ht="12.75">
      <c r="A41" s="37">
        <v>11</v>
      </c>
      <c r="B41" s="30" t="s">
        <v>11</v>
      </c>
      <c r="E41" s="42"/>
      <c r="F41" s="43"/>
      <c r="G41" s="42"/>
    </row>
    <row r="42" spans="1:7" s="30" customFormat="1" ht="12.75">
      <c r="A42" s="37"/>
      <c r="B42" s="30" t="s">
        <v>12</v>
      </c>
      <c r="E42" s="42">
        <v>60011</v>
      </c>
      <c r="F42" s="43"/>
      <c r="G42" s="42">
        <v>60000</v>
      </c>
    </row>
    <row r="43" spans="1:7" s="30" customFormat="1" ht="12.75">
      <c r="A43" s="37"/>
      <c r="B43" s="30" t="s">
        <v>13</v>
      </c>
      <c r="E43" s="42"/>
      <c r="F43" s="43"/>
      <c r="G43" s="42"/>
    </row>
    <row r="44" spans="1:8" s="30" customFormat="1" ht="12.75">
      <c r="A44" s="37"/>
      <c r="B44" s="38" t="s">
        <v>14</v>
      </c>
      <c r="C44" s="39" t="s">
        <v>31</v>
      </c>
      <c r="E44" s="42">
        <v>3</v>
      </c>
      <c r="F44" s="43"/>
      <c r="G44" s="42">
        <v>0</v>
      </c>
      <c r="H44" s="40"/>
    </row>
    <row r="45" spans="1:7" s="30" customFormat="1" ht="12.75">
      <c r="A45" s="37"/>
      <c r="B45" s="38" t="s">
        <v>14</v>
      </c>
      <c r="C45" s="39" t="s">
        <v>45</v>
      </c>
      <c r="E45" s="42">
        <v>0</v>
      </c>
      <c r="F45" s="43"/>
      <c r="G45" s="59" t="s">
        <v>14</v>
      </c>
    </row>
    <row r="46" spans="1:7" s="30" customFormat="1" ht="12.75">
      <c r="A46" s="37"/>
      <c r="B46" s="38" t="s">
        <v>14</v>
      </c>
      <c r="C46" s="39" t="s">
        <v>32</v>
      </c>
      <c r="E46" s="42">
        <v>0</v>
      </c>
      <c r="F46" s="43"/>
      <c r="G46" s="59" t="s">
        <v>14</v>
      </c>
    </row>
    <row r="47" spans="1:7" s="30" customFormat="1" ht="12.75">
      <c r="A47" s="37"/>
      <c r="B47" s="38" t="s">
        <v>14</v>
      </c>
      <c r="C47" s="39" t="s">
        <v>33</v>
      </c>
      <c r="E47" s="42">
        <v>0</v>
      </c>
      <c r="F47" s="43"/>
      <c r="G47" s="59" t="s">
        <v>14</v>
      </c>
    </row>
    <row r="48" spans="1:7" s="30" customFormat="1" ht="12.75">
      <c r="A48" s="37"/>
      <c r="B48" s="38" t="s">
        <v>14</v>
      </c>
      <c r="C48" s="39" t="s">
        <v>34</v>
      </c>
      <c r="E48" s="42">
        <v>47640</v>
      </c>
      <c r="F48" s="43"/>
      <c r="G48" s="42">
        <v>32641</v>
      </c>
    </row>
    <row r="49" spans="1:7" s="30" customFormat="1" ht="12.75">
      <c r="A49" s="37"/>
      <c r="B49" s="38" t="s">
        <v>14</v>
      </c>
      <c r="C49" s="39" t="s">
        <v>44</v>
      </c>
      <c r="E49" s="42">
        <v>0</v>
      </c>
      <c r="F49" s="43"/>
      <c r="G49" s="42" t="s">
        <v>14</v>
      </c>
    </row>
    <row r="50" spans="1:7" s="30" customFormat="1" ht="12.75">
      <c r="A50" s="37"/>
      <c r="C50" s="39"/>
      <c r="E50" s="44">
        <f>SUM(E42:E49)</f>
        <v>107654</v>
      </c>
      <c r="F50" s="43"/>
      <c r="G50" s="44">
        <f>SUM(G42:G49)</f>
        <v>92641</v>
      </c>
    </row>
    <row r="51" spans="1:7" s="30" customFormat="1" ht="12.75">
      <c r="A51" s="37"/>
      <c r="E51" s="42"/>
      <c r="F51" s="43"/>
      <c r="G51" s="42"/>
    </row>
    <row r="52" spans="1:7" s="30" customFormat="1" ht="12.75">
      <c r="A52" s="37">
        <v>12</v>
      </c>
      <c r="B52" s="53" t="s">
        <v>41</v>
      </c>
      <c r="E52" s="42">
        <v>8557</v>
      </c>
      <c r="F52" s="43"/>
      <c r="G52" s="42">
        <v>7623</v>
      </c>
    </row>
    <row r="53" spans="1:7" s="30" customFormat="1" ht="12.75">
      <c r="A53" s="37">
        <v>13</v>
      </c>
      <c r="B53" s="30" t="s">
        <v>35</v>
      </c>
      <c r="E53" s="42">
        <v>159</v>
      </c>
      <c r="F53" s="43"/>
      <c r="G53" s="42">
        <v>5874</v>
      </c>
    </row>
    <row r="54" spans="1:7" s="30" customFormat="1" ht="12.75">
      <c r="A54" s="37">
        <v>14</v>
      </c>
      <c r="B54" s="30" t="s">
        <v>36</v>
      </c>
      <c r="E54" s="42">
        <v>2325</v>
      </c>
      <c r="F54" s="43"/>
      <c r="G54" s="42">
        <v>4813</v>
      </c>
    </row>
    <row r="55" spans="1:7" s="30" customFormat="1" ht="12.75">
      <c r="A55" s="37">
        <v>15</v>
      </c>
      <c r="B55" s="30" t="s">
        <v>37</v>
      </c>
      <c r="E55" s="42">
        <v>144</v>
      </c>
      <c r="F55" s="43"/>
      <c r="G55" s="42">
        <v>322</v>
      </c>
    </row>
    <row r="56" spans="1:7" ht="12.75">
      <c r="A56" s="2">
        <v>16</v>
      </c>
      <c r="B56" t="s">
        <v>38</v>
      </c>
      <c r="E56" s="3">
        <v>1820</v>
      </c>
      <c r="G56" s="3">
        <v>1551</v>
      </c>
    </row>
    <row r="57" spans="5:7" ht="13.5" thickBot="1">
      <c r="E57" s="46">
        <f>SUM(E50:E56)</f>
        <v>120659</v>
      </c>
      <c r="G57" s="46">
        <f>SUM(G50:G56)</f>
        <v>112824</v>
      </c>
    </row>
    <row r="58" spans="5:7" ht="13.5" thickTop="1">
      <c r="E58" s="4"/>
      <c r="G58" s="4"/>
    </row>
    <row r="59" spans="1:7" ht="12.75">
      <c r="A59" s="2">
        <v>17</v>
      </c>
      <c r="B59" t="s">
        <v>39</v>
      </c>
      <c r="E59" s="47">
        <v>1.9365</v>
      </c>
      <c r="G59" s="47">
        <v>1.6711</v>
      </c>
    </row>
    <row r="61" spans="1:7" ht="12.75">
      <c r="A61" s="23" t="s">
        <v>88</v>
      </c>
      <c r="B61" s="21"/>
      <c r="D61" s="14"/>
      <c r="E61" s="10"/>
      <c r="G61" s="48"/>
    </row>
    <row r="62" spans="1:6" ht="12.75">
      <c r="A62" s="24" t="s">
        <v>89</v>
      </c>
      <c r="B62" s="6"/>
      <c r="E62" s="10"/>
      <c r="F62" s="3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2" sqref="C22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13.28125" style="10" customWidth="1"/>
    <col min="4" max="5" width="9.28125" style="0" customWidth="1"/>
    <col min="6" max="6" width="10.421875" style="0" customWidth="1"/>
    <col min="7" max="7" width="9.28125" style="0" customWidth="1"/>
  </cols>
  <sheetData>
    <row r="1" spans="1:2" ht="12.75">
      <c r="A1" s="6" t="s">
        <v>107</v>
      </c>
      <c r="B1" s="6"/>
    </row>
    <row r="3" spans="1:2" ht="12.75">
      <c r="A3" s="7" t="s">
        <v>61</v>
      </c>
      <c r="B3" s="7"/>
    </row>
    <row r="4" spans="1:4" ht="12.75">
      <c r="A4" s="7" t="s">
        <v>104</v>
      </c>
      <c r="B4" s="7"/>
      <c r="D4" s="14"/>
    </row>
    <row r="5" spans="1:4" ht="12.75">
      <c r="A5" s="7"/>
      <c r="B5" s="7"/>
      <c r="D5" s="14"/>
    </row>
    <row r="6" spans="3:4" ht="12.75">
      <c r="C6" s="8">
        <v>2002</v>
      </c>
      <c r="D6" s="14"/>
    </row>
    <row r="7" spans="3:4" ht="12.75">
      <c r="C7" s="12" t="s">
        <v>101</v>
      </c>
      <c r="D7" s="11"/>
    </row>
    <row r="8" spans="3:4" ht="12.75">
      <c r="C8" s="52" t="s">
        <v>62</v>
      </c>
      <c r="D8" s="11"/>
    </row>
    <row r="9" spans="3:4" ht="12.75">
      <c r="C9" s="12" t="s">
        <v>100</v>
      </c>
      <c r="D9" s="11"/>
    </row>
    <row r="10" spans="3:4" ht="12.75">
      <c r="C10" s="12" t="s">
        <v>54</v>
      </c>
      <c r="D10" s="11"/>
    </row>
    <row r="11" spans="3:4" ht="12.75">
      <c r="C11" s="54"/>
      <c r="D11" s="14"/>
    </row>
    <row r="12" spans="1:4" ht="12.75">
      <c r="A12" s="6" t="s">
        <v>93</v>
      </c>
      <c r="C12" s="55">
        <v>10990</v>
      </c>
      <c r="D12" s="16"/>
    </row>
    <row r="13" spans="3:4" ht="12.75">
      <c r="C13" s="55"/>
      <c r="D13" s="16"/>
    </row>
    <row r="14" spans="1:4" ht="12.75">
      <c r="A14" s="6" t="s">
        <v>94</v>
      </c>
      <c r="B14" s="21"/>
      <c r="C14" s="55">
        <v>-10182</v>
      </c>
      <c r="D14" s="16"/>
    </row>
    <row r="15" spans="2:4" ht="12.75">
      <c r="B15" s="22"/>
      <c r="C15" s="55"/>
      <c r="D15" s="16"/>
    </row>
    <row r="16" spans="1:4" ht="12.75">
      <c r="A16" s="6" t="s">
        <v>95</v>
      </c>
      <c r="B16" s="22"/>
      <c r="C16" s="56">
        <v>-1847</v>
      </c>
      <c r="D16" s="16"/>
    </row>
    <row r="17" spans="2:4" ht="12.75">
      <c r="B17" s="22"/>
      <c r="C17" s="55"/>
      <c r="D17" s="16"/>
    </row>
    <row r="18" spans="1:6" ht="12.75">
      <c r="A18" t="s">
        <v>92</v>
      </c>
      <c r="B18" s="22"/>
      <c r="C18" s="55">
        <v>-1039</v>
      </c>
      <c r="D18" s="16"/>
      <c r="F18" s="15"/>
    </row>
    <row r="19" spans="2:4" ht="12.75">
      <c r="B19" s="22"/>
      <c r="C19" s="55"/>
      <c r="D19" s="16"/>
    </row>
    <row r="20" spans="1:4" ht="12.75">
      <c r="A20" s="6" t="s">
        <v>90</v>
      </c>
      <c r="C20" s="55">
        <v>13880</v>
      </c>
      <c r="D20" s="16"/>
    </row>
    <row r="21" spans="3:4" ht="12.75">
      <c r="C21" s="55"/>
      <c r="D21" s="16"/>
    </row>
    <row r="22" spans="1:6" ht="12.75">
      <c r="A22" s="6" t="s">
        <v>91</v>
      </c>
      <c r="C22" s="57">
        <f>SUM(C18:C21)</f>
        <v>12841</v>
      </c>
      <c r="D22" s="16"/>
      <c r="F22" s="15"/>
    </row>
    <row r="23" spans="1:6" ht="12.75">
      <c r="A23" s="6"/>
      <c r="C23" s="55"/>
      <c r="D23" s="16"/>
      <c r="F23" s="15"/>
    </row>
    <row r="24" spans="1:4" ht="12.75">
      <c r="A24" t="s">
        <v>87</v>
      </c>
      <c r="C24" s="58"/>
      <c r="D24" s="16"/>
    </row>
    <row r="25" spans="1:4" ht="12.75">
      <c r="A25" t="s">
        <v>86</v>
      </c>
      <c r="C25" s="58"/>
      <c r="D25" s="14"/>
    </row>
    <row r="26" spans="3:4" ht="12.75">
      <c r="C26" s="58"/>
      <c r="D26" s="14"/>
    </row>
    <row r="27" spans="1:4" ht="12.75">
      <c r="A27" s="23" t="s">
        <v>63</v>
      </c>
      <c r="B27" s="21"/>
      <c r="D27" s="14"/>
    </row>
    <row r="28" spans="1:2" ht="12.75">
      <c r="A28" s="24" t="s">
        <v>78</v>
      </c>
      <c r="B28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9">
      <selection activeCell="A29" sqref="A29"/>
    </sheetView>
  </sheetViews>
  <sheetFormatPr defaultColWidth="9.140625" defaultRowHeight="12.75"/>
  <cols>
    <col min="1" max="1" width="19.57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28515625" style="0" customWidth="1"/>
    <col min="6" max="6" width="12.140625" style="0" customWidth="1"/>
    <col min="7" max="7" width="1.28515625" style="0" customWidth="1"/>
    <col min="8" max="8" width="12.140625" style="0" customWidth="1"/>
    <col min="9" max="9" width="6.00390625" style="0" customWidth="1"/>
  </cols>
  <sheetData>
    <row r="1" spans="1:8" ht="12.75">
      <c r="A1" s="61" t="s">
        <v>107</v>
      </c>
      <c r="B1" s="61"/>
      <c r="C1" s="61"/>
      <c r="D1" s="61"/>
      <c r="E1" s="61"/>
      <c r="F1" s="61"/>
      <c r="G1" s="61"/>
      <c r="H1" s="61"/>
    </row>
    <row r="2" spans="3:7" ht="12.75">
      <c r="C2" s="14"/>
      <c r="E2" s="14"/>
      <c r="G2" s="14"/>
    </row>
    <row r="3" spans="1:8" ht="12.75">
      <c r="A3" s="62" t="s">
        <v>64</v>
      </c>
      <c r="B3" s="62"/>
      <c r="C3" s="62"/>
      <c r="D3" s="62"/>
      <c r="E3" s="62"/>
      <c r="F3" s="62"/>
      <c r="G3" s="62"/>
      <c r="H3" s="62"/>
    </row>
    <row r="4" spans="1:8" ht="12.75">
      <c r="A4" s="62" t="s">
        <v>104</v>
      </c>
      <c r="B4" s="62"/>
      <c r="C4" s="62"/>
      <c r="D4" s="62"/>
      <c r="E4" s="62"/>
      <c r="F4" s="62"/>
      <c r="G4" s="62"/>
      <c r="H4" s="62"/>
    </row>
    <row r="5" spans="3:7" ht="12.75">
      <c r="C5" s="14"/>
      <c r="E5" s="14"/>
      <c r="G5" s="14"/>
    </row>
    <row r="6" spans="2:8" ht="12.75">
      <c r="B6" s="10"/>
      <c r="C6" s="11"/>
      <c r="D6" s="10"/>
      <c r="E6" s="11"/>
      <c r="F6" s="10"/>
      <c r="G6" s="11"/>
      <c r="H6" s="10"/>
    </row>
    <row r="7" spans="2:8" ht="12.75">
      <c r="B7" s="10"/>
      <c r="C7" s="11"/>
      <c r="D7" s="10" t="s">
        <v>84</v>
      </c>
      <c r="E7" s="11"/>
      <c r="F7" s="10" t="s">
        <v>65</v>
      </c>
      <c r="G7" s="11"/>
      <c r="H7" s="10"/>
    </row>
    <row r="8" spans="2:8" ht="12.75">
      <c r="B8" s="25" t="s">
        <v>12</v>
      </c>
      <c r="C8" s="26"/>
      <c r="D8" s="25" t="s">
        <v>85</v>
      </c>
      <c r="E8" s="26"/>
      <c r="F8" s="25" t="s">
        <v>66</v>
      </c>
      <c r="G8" s="26"/>
      <c r="H8" s="25" t="s">
        <v>67</v>
      </c>
    </row>
    <row r="9" spans="2:8" ht="12.75">
      <c r="B9" s="12" t="s">
        <v>54</v>
      </c>
      <c r="C9" s="13"/>
      <c r="D9" s="12" t="s">
        <v>54</v>
      </c>
      <c r="E9" s="13"/>
      <c r="F9" s="12" t="s">
        <v>54</v>
      </c>
      <c r="G9" s="13"/>
      <c r="H9" s="12" t="s">
        <v>54</v>
      </c>
    </row>
    <row r="10" spans="1:7" ht="12.75">
      <c r="A10" t="s">
        <v>105</v>
      </c>
      <c r="C10" s="14"/>
      <c r="E10" s="14"/>
      <c r="G10" s="14"/>
    </row>
    <row r="11" spans="1:7" ht="12.75">
      <c r="A11" s="27" t="s">
        <v>106</v>
      </c>
      <c r="C11" s="14"/>
      <c r="E11" s="14"/>
      <c r="G11" s="14"/>
    </row>
    <row r="12" spans="2:9" ht="12.75">
      <c r="B12" s="15"/>
      <c r="C12" s="16"/>
      <c r="D12" s="15"/>
      <c r="E12" s="16"/>
      <c r="F12" s="15"/>
      <c r="G12" s="16"/>
      <c r="H12" s="15"/>
      <c r="I12" s="15"/>
    </row>
    <row r="13" spans="1:9" ht="12.75">
      <c r="A13" t="s">
        <v>68</v>
      </c>
      <c r="B13" s="15"/>
      <c r="C13" s="16"/>
      <c r="D13" s="15"/>
      <c r="E13" s="16"/>
      <c r="F13" s="15"/>
      <c r="G13" s="16"/>
      <c r="H13" s="15"/>
      <c r="I13" s="15"/>
    </row>
    <row r="14" spans="1:9" ht="12.75">
      <c r="A14" t="s">
        <v>69</v>
      </c>
      <c r="B14" s="15"/>
      <c r="C14" s="16"/>
      <c r="D14" s="18"/>
      <c r="E14" s="16"/>
      <c r="F14" s="15"/>
      <c r="G14" s="16"/>
      <c r="H14" s="15"/>
      <c r="I14" s="15"/>
    </row>
    <row r="15" spans="1:9" ht="12.75">
      <c r="A15" t="s">
        <v>70</v>
      </c>
      <c r="B15" s="15">
        <v>60000</v>
      </c>
      <c r="C15" s="16"/>
      <c r="D15" s="18">
        <v>0</v>
      </c>
      <c r="E15" s="16"/>
      <c r="F15" s="28">
        <v>32641</v>
      </c>
      <c r="G15" s="16"/>
      <c r="H15" s="15">
        <f>SUM(B15:G15)</f>
        <v>92641</v>
      </c>
      <c r="I15" s="15"/>
    </row>
    <row r="16" spans="2:9" ht="12.75">
      <c r="B16" s="15"/>
      <c r="C16" s="16"/>
      <c r="D16" s="15"/>
      <c r="E16" s="16"/>
      <c r="F16" s="15"/>
      <c r="G16" s="16"/>
      <c r="H16" s="15"/>
      <c r="I16" s="15"/>
    </row>
    <row r="17" spans="1:9" ht="51">
      <c r="A17" s="29" t="s">
        <v>96</v>
      </c>
      <c r="B17" s="15">
        <v>11</v>
      </c>
      <c r="C17" s="16"/>
      <c r="D17" s="15">
        <v>3</v>
      </c>
      <c r="E17" s="16"/>
      <c r="F17" s="18">
        <v>0</v>
      </c>
      <c r="G17" s="16"/>
      <c r="H17" s="15">
        <v>14</v>
      </c>
      <c r="I17" s="15"/>
    </row>
    <row r="18" spans="1:9" ht="12.75">
      <c r="A18" s="29"/>
      <c r="B18" s="15"/>
      <c r="C18" s="16"/>
      <c r="D18" s="15"/>
      <c r="E18" s="16"/>
      <c r="F18" s="15"/>
      <c r="G18" s="16"/>
      <c r="H18" s="15"/>
      <c r="I18" s="15"/>
    </row>
    <row r="19" spans="1:9" ht="12.75">
      <c r="A19" t="s">
        <v>71</v>
      </c>
      <c r="B19" s="18">
        <v>0</v>
      </c>
      <c r="C19" s="16"/>
      <c r="D19" s="18">
        <v>0</v>
      </c>
      <c r="E19" s="16"/>
      <c r="F19" s="28">
        <v>14999</v>
      </c>
      <c r="G19" s="16"/>
      <c r="H19" s="15">
        <f>SUM(B19:G19)</f>
        <v>14999</v>
      </c>
      <c r="I19" s="15"/>
    </row>
    <row r="20" spans="1:9" ht="12.75">
      <c r="A20" s="22"/>
      <c r="B20" s="15"/>
      <c r="C20" s="16"/>
      <c r="D20" s="15"/>
      <c r="E20" s="16"/>
      <c r="F20" s="15"/>
      <c r="G20" s="16"/>
      <c r="H20" s="15"/>
      <c r="I20" s="15"/>
    </row>
    <row r="21" spans="2:9" ht="12.75">
      <c r="B21" s="17"/>
      <c r="C21" s="16"/>
      <c r="D21" s="17"/>
      <c r="E21" s="16"/>
      <c r="F21" s="17"/>
      <c r="G21" s="16"/>
      <c r="H21" s="17"/>
      <c r="I21" s="15"/>
    </row>
    <row r="22" spans="1:9" ht="12.75">
      <c r="A22" t="s">
        <v>72</v>
      </c>
      <c r="B22" s="16"/>
      <c r="C22" s="16"/>
      <c r="D22" s="16"/>
      <c r="E22" s="16"/>
      <c r="F22" s="16"/>
      <c r="G22" s="16"/>
      <c r="H22" s="16"/>
      <c r="I22" s="15"/>
    </row>
    <row r="23" spans="1:9" ht="12.75">
      <c r="A23" t="s">
        <v>73</v>
      </c>
      <c r="B23" s="19">
        <f>SUM(B13:B20)</f>
        <v>60011</v>
      </c>
      <c r="C23" s="16"/>
      <c r="D23" s="20">
        <f>SUM(D12:D20)</f>
        <v>3</v>
      </c>
      <c r="E23" s="16"/>
      <c r="F23" s="19">
        <f>SUM(F13:F20)</f>
        <v>47640</v>
      </c>
      <c r="G23" s="16"/>
      <c r="H23" s="19">
        <f>SUM(H13:H20)</f>
        <v>107654</v>
      </c>
      <c r="I23" s="15"/>
    </row>
    <row r="24" spans="2:9" ht="12.75">
      <c r="B24" s="15"/>
      <c r="C24" s="16"/>
      <c r="D24" s="15"/>
      <c r="E24" s="16"/>
      <c r="F24" s="15"/>
      <c r="G24" s="16"/>
      <c r="H24" s="15"/>
      <c r="I24" s="15"/>
    </row>
    <row r="25" spans="2:9" ht="12.75">
      <c r="B25" s="15"/>
      <c r="C25" s="16"/>
      <c r="D25" s="15"/>
      <c r="E25" s="16"/>
      <c r="F25" s="15"/>
      <c r="G25" s="16"/>
      <c r="H25" s="15"/>
      <c r="I25" s="15"/>
    </row>
    <row r="27" ht="12.75">
      <c r="A27" s="21" t="s">
        <v>97</v>
      </c>
    </row>
    <row r="28" ht="12.75">
      <c r="A28" s="6" t="s">
        <v>98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Arthur Andersen</cp:lastModifiedBy>
  <cp:lastPrinted>2003-02-25T09:12:02Z</cp:lastPrinted>
  <dcterms:created xsi:type="dcterms:W3CDTF">2000-02-25T08:35:32Z</dcterms:created>
  <dcterms:modified xsi:type="dcterms:W3CDTF">2003-02-25T08:38:18Z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